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C66" i="4" s="1"/>
  <c r="B24" i="4"/>
  <c r="B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<sst xmlns="http://schemas.openxmlformats.org/spreadsheetml/2006/main" count="56" uniqueCount="56">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</sst>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9525</xdr:rowOff>
    </xdr:from>
    <xdr:to>
      <xdr:col>0</xdr:col>
      <xdr:colOff>1988542</xdr:colOff>
      <xdr:row>0</xdr:row>
      <xdr:rowOff>533399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95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232410</xdr:colOff>
      <xdr:row>70</xdr:row>
      <xdr:rowOff>34290</xdr:rowOff>
    </xdr:from>
    <xdr:to>
      <xdr:col>0</xdr:col>
      <xdr:colOff>3219709</xdr:colOff>
      <xdr:row>78</xdr:row>
      <xdr:rowOff>109569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2410" y="1037463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5073015</xdr:colOff>
      <xdr:row>70</xdr:row>
      <xdr:rowOff>28575</xdr:rowOff>
    </xdr:from>
    <xdr:to>
      <xdr:col>2</xdr:col>
      <xdr:colOff>1074044</xdr:colOff>
      <xdr:row>78</xdr:row>
      <xdr:rowOff>119729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3015" y="10368915"/>
          <a:ext cx="275996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58" zoomScaleNormal="100" workbookViewId="0">
      <selection activeCell="A87" sqref="A87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20" t="s">
        <v>55</v>
      </c>
      <c r="B1" s="21"/>
      <c r="C1" s="22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6">
        <f>SUM(B5:B11)</f>
        <v>471954.06</v>
      </c>
      <c r="C4" s="16">
        <f>SUM(C5:C11)</f>
        <v>672757.66</v>
      </c>
      <c r="D4" s="2"/>
    </row>
    <row r="5" spans="1:4" x14ac:dyDescent="0.2">
      <c r="A5" s="8" t="s">
        <v>1</v>
      </c>
      <c r="B5" s="17">
        <v>0</v>
      </c>
      <c r="C5" s="17">
        <v>0</v>
      </c>
      <c r="D5" s="4">
        <v>4110</v>
      </c>
    </row>
    <row r="6" spans="1:4" x14ac:dyDescent="0.2">
      <c r="A6" s="8" t="s">
        <v>34</v>
      </c>
      <c r="B6" s="17">
        <v>0</v>
      </c>
      <c r="C6" s="17">
        <v>0</v>
      </c>
      <c r="D6" s="4">
        <v>4120</v>
      </c>
    </row>
    <row r="7" spans="1:4" x14ac:dyDescent="0.2">
      <c r="A7" s="8" t="s">
        <v>11</v>
      </c>
      <c r="B7" s="17">
        <v>0</v>
      </c>
      <c r="C7" s="17">
        <v>0</v>
      </c>
      <c r="D7" s="4">
        <v>4130</v>
      </c>
    </row>
    <row r="8" spans="1:4" x14ac:dyDescent="0.2">
      <c r="A8" s="8" t="s">
        <v>2</v>
      </c>
      <c r="B8" s="17">
        <v>0</v>
      </c>
      <c r="C8" s="17">
        <v>0</v>
      </c>
      <c r="D8" s="4">
        <v>4140</v>
      </c>
    </row>
    <row r="9" spans="1:4" x14ac:dyDescent="0.2">
      <c r="A9" s="8" t="s">
        <v>46</v>
      </c>
      <c r="B9" s="17">
        <v>206.79</v>
      </c>
      <c r="C9" s="17">
        <v>119.12</v>
      </c>
      <c r="D9" s="4">
        <v>4150</v>
      </c>
    </row>
    <row r="10" spans="1:4" x14ac:dyDescent="0.2">
      <c r="A10" s="8" t="s">
        <v>47</v>
      </c>
      <c r="B10" s="17">
        <v>0</v>
      </c>
      <c r="C10" s="17">
        <v>0</v>
      </c>
      <c r="D10" s="4">
        <v>4160</v>
      </c>
    </row>
    <row r="11" spans="1:4" ht="11.25" customHeight="1" x14ac:dyDescent="0.2">
      <c r="A11" s="8" t="s">
        <v>48</v>
      </c>
      <c r="B11" s="17">
        <v>471747.27</v>
      </c>
      <c r="C11" s="17">
        <v>672638.54</v>
      </c>
      <c r="D11" s="4">
        <v>4170</v>
      </c>
    </row>
    <row r="12" spans="1:4" ht="11.25" customHeight="1" x14ac:dyDescent="0.2">
      <c r="A12" s="8"/>
      <c r="B12" s="18"/>
      <c r="C12" s="18"/>
      <c r="D12" s="2"/>
    </row>
    <row r="13" spans="1:4" ht="30.6" x14ac:dyDescent="0.2">
      <c r="A13" s="7" t="s">
        <v>49</v>
      </c>
      <c r="B13" s="16">
        <f>SUM(B14:B15)</f>
        <v>5177375</v>
      </c>
      <c r="C13" s="16">
        <f>SUM(C14:C15)</f>
        <v>10500439.65</v>
      </c>
      <c r="D13" s="2"/>
    </row>
    <row r="14" spans="1:4" ht="20.399999999999999" x14ac:dyDescent="0.2">
      <c r="A14" s="8" t="s">
        <v>50</v>
      </c>
      <c r="B14" s="17">
        <v>0</v>
      </c>
      <c r="C14" s="17">
        <v>0</v>
      </c>
      <c r="D14" s="4">
        <v>4210</v>
      </c>
    </row>
    <row r="15" spans="1:4" ht="11.25" customHeight="1" x14ac:dyDescent="0.2">
      <c r="A15" s="8" t="s">
        <v>51</v>
      </c>
      <c r="B15" s="17">
        <v>5177375</v>
      </c>
      <c r="C15" s="17">
        <v>10500439.65</v>
      </c>
      <c r="D15" s="4">
        <v>4220</v>
      </c>
    </row>
    <row r="16" spans="1:4" ht="11.25" customHeight="1" x14ac:dyDescent="0.2">
      <c r="A16" s="8"/>
      <c r="B16" s="18"/>
      <c r="C16" s="18"/>
      <c r="D16" s="2"/>
    </row>
    <row r="17" spans="1:5" ht="11.25" customHeight="1" x14ac:dyDescent="0.2">
      <c r="A17" s="7" t="s">
        <v>40</v>
      </c>
      <c r="B17" s="16">
        <f>SUM(B18:B22)</f>
        <v>24650</v>
      </c>
      <c r="C17" s="16">
        <f>SUM(C18:C22)</f>
        <v>11550</v>
      </c>
      <c r="D17" s="2"/>
    </row>
    <row r="18" spans="1:5" ht="11.25" customHeight="1" x14ac:dyDescent="0.2">
      <c r="A18" s="8" t="s">
        <v>35</v>
      </c>
      <c r="B18" s="17">
        <v>0</v>
      </c>
      <c r="C18" s="17">
        <v>0</v>
      </c>
      <c r="D18" s="4">
        <v>4310</v>
      </c>
    </row>
    <row r="19" spans="1:5" ht="11.25" customHeight="1" x14ac:dyDescent="0.2">
      <c r="A19" s="8" t="s">
        <v>12</v>
      </c>
      <c r="B19" s="17">
        <v>0</v>
      </c>
      <c r="C19" s="17">
        <v>0</v>
      </c>
      <c r="D19" s="4">
        <v>4320</v>
      </c>
    </row>
    <row r="20" spans="1:5" ht="11.25" customHeight="1" x14ac:dyDescent="0.2">
      <c r="A20" s="8" t="s">
        <v>13</v>
      </c>
      <c r="B20" s="17">
        <v>0</v>
      </c>
      <c r="C20" s="17">
        <v>0</v>
      </c>
      <c r="D20" s="4">
        <v>4330</v>
      </c>
    </row>
    <row r="21" spans="1:5" ht="11.25" customHeight="1" x14ac:dyDescent="0.2">
      <c r="A21" s="8" t="s">
        <v>14</v>
      </c>
      <c r="B21" s="17">
        <v>0</v>
      </c>
      <c r="C21" s="17">
        <v>0</v>
      </c>
      <c r="D21" s="4">
        <v>4340</v>
      </c>
    </row>
    <row r="22" spans="1:5" ht="11.25" customHeight="1" x14ac:dyDescent="0.2">
      <c r="A22" s="8" t="s">
        <v>15</v>
      </c>
      <c r="B22" s="17">
        <v>24650</v>
      </c>
      <c r="C22" s="17">
        <v>11550</v>
      </c>
      <c r="D22" s="4">
        <v>4390</v>
      </c>
    </row>
    <row r="23" spans="1:5" ht="11.25" customHeight="1" x14ac:dyDescent="0.2">
      <c r="A23" s="9"/>
      <c r="B23" s="18"/>
      <c r="C23" s="18"/>
      <c r="D23" s="2"/>
    </row>
    <row r="24" spans="1:5" ht="11.25" customHeight="1" x14ac:dyDescent="0.2">
      <c r="A24" s="6" t="s">
        <v>9</v>
      </c>
      <c r="B24" s="16">
        <f>SUM(B4+B13+B17)</f>
        <v>5673979.0599999996</v>
      </c>
      <c r="C24" s="19">
        <f>SUM(C4+C13+C17)</f>
        <v>11184747.310000001</v>
      </c>
      <c r="D24" s="2"/>
    </row>
    <row r="25" spans="1:5" ht="11.25" customHeight="1" x14ac:dyDescent="0.2">
      <c r="A25" s="10"/>
      <c r="B25" s="18"/>
      <c r="C25" s="18"/>
      <c r="D25" s="2"/>
      <c r="E25" s="2"/>
    </row>
    <row r="26" spans="1:5" s="2" customFormat="1" ht="11.25" customHeight="1" x14ac:dyDescent="0.2">
      <c r="A26" s="6" t="s">
        <v>8</v>
      </c>
      <c r="B26" s="18"/>
      <c r="C26" s="18"/>
      <c r="E26" s="1"/>
    </row>
    <row r="27" spans="1:5" ht="11.25" customHeight="1" x14ac:dyDescent="0.2">
      <c r="A27" s="7" t="s">
        <v>41</v>
      </c>
      <c r="B27" s="16">
        <f>SUM(B28:B30)</f>
        <v>5033516.53</v>
      </c>
      <c r="C27" s="16">
        <f>SUM(C28:C30)</f>
        <v>10034802.32</v>
      </c>
      <c r="D27" s="2"/>
    </row>
    <row r="28" spans="1:5" ht="11.25" customHeight="1" x14ac:dyDescent="0.2">
      <c r="A28" s="8" t="s">
        <v>36</v>
      </c>
      <c r="B28" s="17">
        <v>3945207.14</v>
      </c>
      <c r="C28" s="17">
        <v>8757927.6400000006</v>
      </c>
      <c r="D28" s="4">
        <v>5110</v>
      </c>
    </row>
    <row r="29" spans="1:5" ht="11.25" customHeight="1" x14ac:dyDescent="0.2">
      <c r="A29" s="8" t="s">
        <v>16</v>
      </c>
      <c r="B29" s="17">
        <v>335084.32</v>
      </c>
      <c r="C29" s="17">
        <v>708537.11</v>
      </c>
      <c r="D29" s="4">
        <v>5120</v>
      </c>
    </row>
    <row r="30" spans="1:5" ht="11.25" customHeight="1" x14ac:dyDescent="0.2">
      <c r="A30" s="8" t="s">
        <v>17</v>
      </c>
      <c r="B30" s="17">
        <v>753225.07</v>
      </c>
      <c r="C30" s="17">
        <v>568337.56999999995</v>
      </c>
      <c r="D30" s="4">
        <v>5130</v>
      </c>
    </row>
    <row r="31" spans="1:5" ht="11.25" customHeight="1" x14ac:dyDescent="0.2">
      <c r="A31" s="8"/>
      <c r="B31" s="18"/>
      <c r="C31" s="18"/>
      <c r="D31" s="2"/>
    </row>
    <row r="32" spans="1:5" ht="11.25" customHeight="1" x14ac:dyDescent="0.2">
      <c r="A32" s="7" t="s">
        <v>52</v>
      </c>
      <c r="B32" s="16">
        <f>SUM(B33:B41)</f>
        <v>260045.64</v>
      </c>
      <c r="C32" s="16">
        <f>SUM(C33:C41)</f>
        <v>812062.06</v>
      </c>
      <c r="D32" s="2"/>
    </row>
    <row r="33" spans="1:4" ht="11.25" customHeight="1" x14ac:dyDescent="0.2">
      <c r="A33" s="8" t="s">
        <v>18</v>
      </c>
      <c r="B33" s="17">
        <v>57000</v>
      </c>
      <c r="C33" s="17">
        <v>277853.14</v>
      </c>
      <c r="D33" s="4">
        <v>5210</v>
      </c>
    </row>
    <row r="34" spans="1:4" ht="11.25" customHeight="1" x14ac:dyDescent="0.2">
      <c r="A34" s="8" t="s">
        <v>19</v>
      </c>
      <c r="B34" s="17">
        <v>0</v>
      </c>
      <c r="C34" s="17">
        <v>0</v>
      </c>
      <c r="D34" s="4">
        <v>5220</v>
      </c>
    </row>
    <row r="35" spans="1:4" ht="11.25" customHeight="1" x14ac:dyDescent="0.2">
      <c r="A35" s="8" t="s">
        <v>20</v>
      </c>
      <c r="B35" s="17">
        <v>0</v>
      </c>
      <c r="C35" s="17">
        <v>0</v>
      </c>
      <c r="D35" s="4">
        <v>5230</v>
      </c>
    </row>
    <row r="36" spans="1:4" ht="11.25" customHeight="1" x14ac:dyDescent="0.2">
      <c r="A36" s="8" t="s">
        <v>21</v>
      </c>
      <c r="B36" s="17">
        <v>90867</v>
      </c>
      <c r="C36" s="17">
        <v>278067.71000000002</v>
      </c>
      <c r="D36" s="4">
        <v>5240</v>
      </c>
    </row>
    <row r="37" spans="1:4" ht="11.25" customHeight="1" x14ac:dyDescent="0.2">
      <c r="A37" s="8" t="s">
        <v>22</v>
      </c>
      <c r="B37" s="17">
        <v>112178.64</v>
      </c>
      <c r="C37" s="17">
        <v>256141.21</v>
      </c>
      <c r="D37" s="4">
        <v>5250</v>
      </c>
    </row>
    <row r="38" spans="1:4" ht="11.25" customHeight="1" x14ac:dyDescent="0.2">
      <c r="A38" s="8" t="s">
        <v>23</v>
      </c>
      <c r="B38" s="17">
        <v>0</v>
      </c>
      <c r="C38" s="17">
        <v>0</v>
      </c>
      <c r="D38" s="4">
        <v>5260</v>
      </c>
    </row>
    <row r="39" spans="1:4" ht="11.25" customHeight="1" x14ac:dyDescent="0.2">
      <c r="A39" s="8" t="s">
        <v>24</v>
      </c>
      <c r="B39" s="17">
        <v>0</v>
      </c>
      <c r="C39" s="17">
        <v>0</v>
      </c>
      <c r="D39" s="4">
        <v>5270</v>
      </c>
    </row>
    <row r="40" spans="1:4" ht="11.25" customHeight="1" x14ac:dyDescent="0.2">
      <c r="A40" s="8" t="s">
        <v>6</v>
      </c>
      <c r="B40" s="17">
        <v>0</v>
      </c>
      <c r="C40" s="17">
        <v>0</v>
      </c>
      <c r="D40" s="4">
        <v>5280</v>
      </c>
    </row>
    <row r="41" spans="1:4" ht="11.25" customHeight="1" x14ac:dyDescent="0.2">
      <c r="A41" s="8" t="s">
        <v>25</v>
      </c>
      <c r="B41" s="17">
        <v>0</v>
      </c>
      <c r="C41" s="17">
        <v>0</v>
      </c>
      <c r="D41" s="4">
        <v>5290</v>
      </c>
    </row>
    <row r="42" spans="1:4" ht="11.25" customHeight="1" x14ac:dyDescent="0.2">
      <c r="A42" s="8"/>
      <c r="B42" s="18"/>
      <c r="C42" s="18"/>
      <c r="D42" s="2"/>
    </row>
    <row r="43" spans="1:4" ht="11.25" customHeight="1" x14ac:dyDescent="0.2">
      <c r="A43" s="7" t="s">
        <v>10</v>
      </c>
      <c r="B43" s="16">
        <f>SUM(B44:B46)</f>
        <v>0</v>
      </c>
      <c r="C43" s="16">
        <f>SUM(C44:C46)</f>
        <v>0</v>
      </c>
      <c r="D43" s="2"/>
    </row>
    <row r="44" spans="1:4" ht="11.25" customHeight="1" x14ac:dyDescent="0.2">
      <c r="A44" s="8" t="s">
        <v>3</v>
      </c>
      <c r="B44" s="17">
        <v>0</v>
      </c>
      <c r="C44" s="17">
        <v>0</v>
      </c>
      <c r="D44" s="4">
        <v>5310</v>
      </c>
    </row>
    <row r="45" spans="1:4" ht="11.25" customHeight="1" x14ac:dyDescent="0.2">
      <c r="A45" s="8" t="s">
        <v>4</v>
      </c>
      <c r="B45" s="17">
        <v>0</v>
      </c>
      <c r="C45" s="17">
        <v>0</v>
      </c>
      <c r="D45" s="4">
        <v>5320</v>
      </c>
    </row>
    <row r="46" spans="1:4" ht="11.25" customHeight="1" x14ac:dyDescent="0.2">
      <c r="A46" s="8" t="s">
        <v>5</v>
      </c>
      <c r="B46" s="17">
        <v>0</v>
      </c>
      <c r="C46" s="17">
        <v>0</v>
      </c>
      <c r="D46" s="4">
        <v>5330</v>
      </c>
    </row>
    <row r="47" spans="1:4" ht="11.25" customHeight="1" x14ac:dyDescent="0.2">
      <c r="A47" s="8"/>
      <c r="B47" s="18"/>
      <c r="C47" s="18"/>
      <c r="D47" s="2"/>
    </row>
    <row r="48" spans="1:4" ht="11.25" customHeight="1" x14ac:dyDescent="0.2">
      <c r="A48" s="7" t="s">
        <v>42</v>
      </c>
      <c r="B48" s="16">
        <f>SUM(B49:B53)</f>
        <v>0</v>
      </c>
      <c r="C48" s="16">
        <f>SUM(C49:C53)</f>
        <v>0</v>
      </c>
      <c r="D48" s="2"/>
    </row>
    <row r="49" spans="1:5" ht="11.25" customHeight="1" x14ac:dyDescent="0.2">
      <c r="A49" s="8" t="s">
        <v>26</v>
      </c>
      <c r="B49" s="17">
        <v>0</v>
      </c>
      <c r="C49" s="17">
        <v>0</v>
      </c>
      <c r="D49" s="4">
        <v>5410</v>
      </c>
    </row>
    <row r="50" spans="1:5" ht="11.25" customHeight="1" x14ac:dyDescent="0.2">
      <c r="A50" s="8" t="s">
        <v>27</v>
      </c>
      <c r="B50" s="17">
        <v>0</v>
      </c>
      <c r="C50" s="17">
        <v>0</v>
      </c>
      <c r="D50" s="4">
        <v>5420</v>
      </c>
    </row>
    <row r="51" spans="1:5" ht="11.25" customHeight="1" x14ac:dyDescent="0.2">
      <c r="A51" s="8" t="s">
        <v>28</v>
      </c>
      <c r="B51" s="17">
        <v>0</v>
      </c>
      <c r="C51" s="17">
        <v>0</v>
      </c>
      <c r="D51" s="4">
        <v>5430</v>
      </c>
    </row>
    <row r="52" spans="1:5" ht="11.25" customHeight="1" x14ac:dyDescent="0.2">
      <c r="A52" s="8" t="s">
        <v>29</v>
      </c>
      <c r="B52" s="17">
        <v>0</v>
      </c>
      <c r="C52" s="17">
        <v>0</v>
      </c>
      <c r="D52" s="4">
        <v>5440</v>
      </c>
    </row>
    <row r="53" spans="1:5" ht="11.25" customHeight="1" x14ac:dyDescent="0.2">
      <c r="A53" s="8" t="s">
        <v>30</v>
      </c>
      <c r="B53" s="17">
        <v>0</v>
      </c>
      <c r="C53" s="17">
        <v>0</v>
      </c>
      <c r="D53" s="4">
        <v>5450</v>
      </c>
    </row>
    <row r="54" spans="1:5" ht="11.25" customHeight="1" x14ac:dyDescent="0.2">
      <c r="A54" s="8"/>
      <c r="B54" s="18"/>
      <c r="C54" s="18"/>
      <c r="D54" s="2"/>
    </row>
    <row r="55" spans="1:5" ht="11.25" customHeight="1" x14ac:dyDescent="0.2">
      <c r="A55" s="7" t="s">
        <v>43</v>
      </c>
      <c r="B55" s="16">
        <f>SUM(B56:B59)</f>
        <v>0</v>
      </c>
      <c r="C55" s="16">
        <f>SUM(C56:C59)</f>
        <v>215828.14</v>
      </c>
      <c r="D55" s="2"/>
    </row>
    <row r="56" spans="1:5" ht="11.25" customHeight="1" x14ac:dyDescent="0.2">
      <c r="A56" s="8" t="s">
        <v>31</v>
      </c>
      <c r="B56" s="17">
        <v>0</v>
      </c>
      <c r="C56" s="17">
        <v>215828.14</v>
      </c>
      <c r="D56" s="4">
        <v>5510</v>
      </c>
    </row>
    <row r="57" spans="1:5" ht="11.25" customHeight="1" x14ac:dyDescent="0.2">
      <c r="A57" s="8" t="s">
        <v>7</v>
      </c>
      <c r="B57" s="17">
        <v>0</v>
      </c>
      <c r="C57" s="17">
        <v>0</v>
      </c>
      <c r="D57" s="4">
        <v>5520</v>
      </c>
    </row>
    <row r="58" spans="1:5" ht="11.25" customHeight="1" x14ac:dyDescent="0.2">
      <c r="A58" s="8" t="s">
        <v>32</v>
      </c>
      <c r="B58" s="17">
        <v>0</v>
      </c>
      <c r="C58" s="17">
        <v>0</v>
      </c>
      <c r="D58" s="4">
        <v>5530</v>
      </c>
    </row>
    <row r="59" spans="1:5" ht="11.25" customHeight="1" x14ac:dyDescent="0.2">
      <c r="A59" s="8" t="s">
        <v>33</v>
      </c>
      <c r="B59" s="17">
        <v>0</v>
      </c>
      <c r="C59" s="17">
        <v>0</v>
      </c>
      <c r="D59" s="4">
        <v>5590</v>
      </c>
    </row>
    <row r="60" spans="1:5" ht="11.25" customHeight="1" x14ac:dyDescent="0.2">
      <c r="A60" s="8"/>
      <c r="B60" s="18"/>
      <c r="C60" s="18"/>
      <c r="D60" s="2"/>
    </row>
    <row r="61" spans="1:5" ht="11.25" customHeight="1" x14ac:dyDescent="0.2">
      <c r="A61" s="7" t="s">
        <v>39</v>
      </c>
      <c r="B61" s="16">
        <f>SUM(B62)</f>
        <v>0</v>
      </c>
      <c r="C61" s="16">
        <f>SUM(C62)</f>
        <v>0</v>
      </c>
      <c r="D61" s="2"/>
    </row>
    <row r="62" spans="1:5" ht="11.25" customHeight="1" x14ac:dyDescent="0.2">
      <c r="A62" s="8" t="s">
        <v>37</v>
      </c>
      <c r="B62" s="17">
        <v>0</v>
      </c>
      <c r="C62" s="17">
        <v>0</v>
      </c>
      <c r="D62" s="4">
        <v>5610</v>
      </c>
    </row>
    <row r="63" spans="1:5" ht="11.25" customHeight="1" x14ac:dyDescent="0.2">
      <c r="A63" s="9"/>
      <c r="B63" s="18"/>
      <c r="C63" s="18"/>
      <c r="D63" s="2"/>
    </row>
    <row r="64" spans="1:5" ht="11.25" customHeight="1" x14ac:dyDescent="0.2">
      <c r="A64" s="6" t="s">
        <v>44</v>
      </c>
      <c r="B64" s="16">
        <f>B61+B55+B48+B43+B32+B27</f>
        <v>5293562.17</v>
      </c>
      <c r="C64" s="19">
        <f>C61+C55+C48+C43+C32+C27</f>
        <v>11062692.52</v>
      </c>
      <c r="D64" s="2"/>
      <c r="E64" s="2"/>
    </row>
    <row r="65" spans="1:8" ht="11.25" customHeight="1" x14ac:dyDescent="0.2">
      <c r="A65" s="10"/>
      <c r="B65" s="18"/>
      <c r="C65" s="18"/>
      <c r="D65" s="2"/>
      <c r="E65" s="2"/>
    </row>
    <row r="66" spans="1:8" s="2" customFormat="1" x14ac:dyDescent="0.2">
      <c r="A66" s="6" t="s">
        <v>38</v>
      </c>
      <c r="B66" s="16">
        <f>B24-B64</f>
        <v>380416.88999999966</v>
      </c>
      <c r="C66" s="16">
        <f>C24-C64</f>
        <v>122054.79000000097</v>
      </c>
      <c r="E66" s="1"/>
    </row>
    <row r="67" spans="1:8" s="2" customFormat="1" x14ac:dyDescent="0.2">
      <c r="A67" s="9"/>
      <c r="B67" s="18"/>
      <c r="C67" s="18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54</v>
      </c>
    </row>
    <row r="72" spans="1:8" x14ac:dyDescent="0.2">
      <c r="A72" s="14"/>
      <c r="B72" s="14"/>
      <c r="C72" s="15"/>
      <c r="D72" s="15"/>
      <c r="E72" s="15"/>
      <c r="F72" s="15"/>
    </row>
    <row r="73" spans="1:8" x14ac:dyDescent="0.2">
      <c r="A73" s="14"/>
      <c r="B73" s="14"/>
      <c r="C73" s="15"/>
      <c r="D73" s="15"/>
      <c r="E73" s="15"/>
      <c r="F73" s="15"/>
    </row>
    <row r="74" spans="1:8" x14ac:dyDescent="0.2">
      <c r="A74" s="14"/>
      <c r="B74" s="14"/>
      <c r="C74" s="15"/>
      <c r="D74" s="15"/>
      <c r="E74" s="15"/>
      <c r="F74" s="15"/>
    </row>
    <row r="75" spans="1:8" x14ac:dyDescent="0.2">
      <c r="A75" s="14"/>
      <c r="B75" s="14"/>
      <c r="C75" s="15"/>
      <c r="D75" s="15"/>
      <c r="E75" s="15"/>
      <c r="F75" s="15"/>
    </row>
    <row r="76" spans="1:8" x14ac:dyDescent="0.2">
      <c r="A76" s="14"/>
      <c r="B76" s="14"/>
      <c r="C76" s="15"/>
      <c r="D76" s="15"/>
      <c r="E76" s="15"/>
      <c r="F76" s="15"/>
    </row>
    <row r="77" spans="1:8" x14ac:dyDescent="0.2">
      <c r="A77" s="14"/>
      <c r="B77" s="14"/>
      <c r="C77" s="15"/>
      <c r="D77" s="15"/>
      <c r="E77" s="15"/>
      <c r="F77" s="15"/>
    </row>
    <row r="78" spans="1:8" x14ac:dyDescent="0.2">
      <c r="A78" s="14"/>
      <c r="B78" s="14"/>
      <c r="C78" s="15"/>
      <c r="D78" s="15"/>
      <c r="E78" s="15"/>
      <c r="F78" s="15"/>
    </row>
    <row r="79" spans="1:8" x14ac:dyDescent="0.2">
      <c r="A79" s="14"/>
      <c r="B79" s="14"/>
      <c r="C79" s="15"/>
      <c r="D79" s="15"/>
      <c r="E79" s="15"/>
      <c r="F79" s="15"/>
    </row>
    <row r="80" spans="1:8" x14ac:dyDescent="0.2">
      <c r="A80" s="14"/>
      <c r="B80" s="14"/>
      <c r="C80" s="15"/>
      <c r="D80" s="15"/>
      <c r="E80" s="15"/>
      <c r="F80" s="15"/>
    </row>
    <row r="81" spans="1:6" x14ac:dyDescent="0.2">
      <c r="A81" s="14"/>
      <c r="B81" s="14"/>
      <c r="C81" s="15"/>
      <c r="D81" s="15"/>
      <c r="E81" s="15"/>
      <c r="F81" s="15"/>
    </row>
    <row r="82" spans="1:6" x14ac:dyDescent="0.2">
      <c r="A82" s="14"/>
      <c r="B82" s="14"/>
      <c r="C82" s="15"/>
      <c r="D82" s="15"/>
      <c r="E82" s="15"/>
      <c r="F82" s="15"/>
    </row>
    <row r="83" spans="1:6" x14ac:dyDescent="0.2">
      <c r="A83" s="14"/>
      <c r="B83" s="14"/>
      <c r="C83" s="15"/>
      <c r="D83" s="15"/>
      <c r="E83" s="15"/>
      <c r="F83" s="15"/>
    </row>
    <row r="84" spans="1:6" x14ac:dyDescent="0.2">
      <c r="A84" s="14"/>
      <c r="B84" s="14"/>
      <c r="C84" s="15"/>
      <c r="D84" s="15"/>
      <c r="E84" s="15"/>
      <c r="F84" s="15"/>
    </row>
    <row r="85" spans="1:6" x14ac:dyDescent="0.2">
      <c r="A85" s="14"/>
      <c r="B85" s="14"/>
      <c r="C85" s="15"/>
      <c r="D85" s="15"/>
      <c r="E85" s="15"/>
      <c r="F85" s="15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2023-08-02T19:01:16Z</cp:lastPrinted>
  <dcterms:created xsi:type="dcterms:W3CDTF">2012-12-11T20:29:16Z</dcterms:created>
  <dcterms:modified xsi:type="dcterms:W3CDTF">2023-08-02T19:01:50Z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